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F100010\Desktop\РАСКРЫТИЕ\2018_факт\"/>
    </mc:Choice>
  </mc:AlternateContent>
  <xr:revisionPtr revIDLastSave="0" documentId="13_ncr:1_{881E055D-FBD8-4093-A823-786B534F26DF}" xr6:coauthVersionLast="43" xr6:coauthVersionMax="43" xr10:uidLastSave="{00000000-0000-0000-0000-000000000000}"/>
  <bookViews>
    <workbookView xWindow="2580" yWindow="2580" windowWidth="19200" windowHeight="10920" tabRatio="602" xr2:uid="{00000000-000D-0000-FFFF-FFFF00000000}"/>
  </bookViews>
  <sheets>
    <sheet name="Форма 1.2" sheetId="12" r:id="rId1"/>
  </sheets>
  <definedNames>
    <definedName name="_xlnm.Print_Area" localSheetId="0">'Форма 1.2'!$A$2:$D$23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12" l="1"/>
  <c r="D13" i="12"/>
  <c r="D21" i="12"/>
  <c r="D19" i="12"/>
  <c r="D18" i="12"/>
  <c r="D17" i="12"/>
  <c r="D16" i="12"/>
  <c r="D15" i="12"/>
  <c r="D14" i="12" s="1"/>
  <c r="D11" i="12" l="1"/>
</calcChain>
</file>

<file path=xl/sharedStrings.xml><?xml version="1.0" encoding="utf-8"?>
<sst xmlns="http://schemas.openxmlformats.org/spreadsheetml/2006/main" count="57" uniqueCount="43">
  <si>
    <t>Параметры формы</t>
  </si>
  <si>
    <t>N пп</t>
  </si>
  <si>
    <t>Единица измерения</t>
  </si>
  <si>
    <t>1.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</si>
  <si>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</si>
  <si>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</si>
  <si>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</si>
  <si>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</si>
  <si>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</si>
  <si>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</si>
  <si>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</si>
  <si>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</si>
  <si>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</si>
  <si>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</si>
  <si>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</si>
  <si>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</si>
  <si>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</si>
  <si>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</si>
  <si>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</si>
  <si>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</si>
  <si>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</si>
  <si>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</si>
  <si>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</si>
  <si>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</si>
  <si>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параметра/показателя</t>
  </si>
  <si>
    <t>Сведения об основных показателях финансово-хозяйственной деятельности</t>
  </si>
  <si>
    <t>Годовая бухгалтерская отчетность</t>
  </si>
  <si>
    <t>файл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</si>
  <si>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</si>
  <si>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</si>
  <si>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перед ресурсоснабжающими организациями за коммунальные ресурсы, в том числе:</t>
  </si>
  <si>
    <t>- тепловая энергия, в том числе:</t>
  </si>
  <si>
    <t>- тепловая энергия для нужд отопления</t>
  </si>
  <si>
    <t>- тепловая энергия для нужд горячего водоснабжения</t>
  </si>
  <si>
    <t>- горячая вода</t>
  </si>
  <si>
    <t>- холодная вода</t>
  </si>
  <si>
    <t>- водоотведение</t>
  </si>
  <si>
    <t>- поставка газа</t>
  </si>
  <si>
    <t>- электрическая энергия</t>
  </si>
  <si>
    <t>- прочие ресурсы (услуги)</t>
  </si>
  <si>
    <t>* информация, предусмотренная сведениями об основных показателях финансово-хозяйственной деятельности управляющей организации, раскрывается ежегодно в течение I квартала текущего года за предыдущий год, в котором управляющая организация, осуществляла деятельность по управлению многоквартирным домом.</t>
  </si>
  <si>
    <t>0.00</t>
  </si>
  <si>
    <r>
      <rPr>
        <b/>
        <sz val="12"/>
        <color rgb="FF26282F"/>
        <rFont val="Times New Roman"/>
        <family val="1"/>
        <charset val="204"/>
      </rPr>
      <t xml:space="preserve">Форма 1.2. </t>
    </r>
    <r>
      <rPr>
        <sz val="12"/>
        <color rgb="FF26282F"/>
        <rFont val="Times New Roman"/>
        <family val="1"/>
        <charset val="204"/>
      </rPr>
      <t>Сведения  об основных показателях финансово-хозяйственной деятельности управляющей организации 
 за 2018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</si>
</sst>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8.4"/>
      <color theme="10"/>
      <name val="Times New Roman"/>
      <family val="2"/>
      <charset val="204"/>
    </font>
    <font>
      <u/>
      <sz val="12"/>
      <color theme="10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/>
    </xf>
    <xf numFmtId="4" fontId="9" fillId="0" borderId="0" xfId="0" applyNumberFormat="1" applyFont="1" applyAlignment="1">
      <alignment horizontal="center"/>
    </xf>
    <xf numFmtId="0" fontId="11" fillId="0" borderId="1" xfId="2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GridLines="0" tabSelected="1" zoomScale="70" zoomScaleNormal="70" workbookViewId="0">
      <selection activeCell="F22" sqref="F22"/>
    </sheetView>
  </sheetViews>
  <sheetFormatPr defaultRowHeight="15.75" x14ac:dyDescent="0.25"/>
  <cols>
    <col min="1" max="1" width="4.75" style="1" customWidth="1"/>
    <col min="2" max="2" width="48.25" style="1" customWidth="1"/>
    <col min="3" max="3" width="10.625" style="1" customWidth="1"/>
    <col min="4" max="4" width="37.875" style="1" customWidth="1"/>
    <col min="5" max="5" width="9" style="1"/>
    <col min="6" max="6" width="13.125" style="1" bestFit="1" customWidth="1"/>
    <col min="7" max="16384" width="9" style="1"/>
  </cols>
  <sheetData>
    <row r="1" spans="1:4" x14ac:dyDescent="0.25">
      <c r="A1" s="18"/>
      <c r="B1" s="18"/>
      <c r="C1" s="18"/>
      <c r="D1" s="2"/>
    </row>
    <row r="2" spans="1:4" ht="61.5" customHeight="1" x14ac:dyDescent="0.3">
      <c r="A2" s="19" t="s">
        <v>42</v>
      </c>
      <c r="B2" s="19"/>
      <c r="C2" s="19"/>
      <c r="D2" s="16"/>
    </row>
    <row r="3" spans="1:4" ht="16.5" customHeight="1" x14ac:dyDescent="0.25">
      <c r="A3" s="15"/>
      <c r="B3" s="15"/>
      <c r="C3" s="15"/>
      <c r="D3" s="2"/>
    </row>
    <row r="4" spans="1:4" s="3" customFormat="1" x14ac:dyDescent="0.25">
      <c r="A4" s="20" t="s">
        <v>0</v>
      </c>
      <c r="B4" s="20"/>
      <c r="C4" s="20"/>
      <c r="D4" s="9"/>
    </row>
    <row r="5" spans="1:4" ht="31.5" x14ac:dyDescent="0.25">
      <c r="A5" s="4" t="s">
        <v>1</v>
      </c>
      <c r="B5" s="4" t="s">
        <v>24</v>
      </c>
      <c r="C5" s="4" t="s">
        <v>2</v>
      </c>
      <c r="D5" s="4"/>
    </row>
    <row r="6" spans="1:4" ht="30" customHeight="1" x14ac:dyDescent="0.25">
      <c r="A6" s="4" t="s">
        <v>3</v>
      </c>
      <c r="B6" s="10" t="s">
        <v>20</v>
      </c>
      <c r="C6" s="4" t="s">
        <v>4</v>
      </c>
      <c r="D6" s="5">
        <v>43551</v>
      </c>
    </row>
    <row r="7" spans="1:4" ht="30" customHeight="1" x14ac:dyDescent="0.25">
      <c r="A7" s="4" t="s">
        <v>5</v>
      </c>
      <c r="B7" s="10" t="s">
        <v>21</v>
      </c>
      <c r="C7" s="4" t="s">
        <v>4</v>
      </c>
      <c r="D7" s="11">
        <v>43101</v>
      </c>
    </row>
    <row r="8" spans="1:4" ht="30" customHeight="1" x14ac:dyDescent="0.25">
      <c r="A8" s="4" t="s">
        <v>6</v>
      </c>
      <c r="B8" s="10" t="s">
        <v>22</v>
      </c>
      <c r="C8" s="4" t="s">
        <v>4</v>
      </c>
      <c r="D8" s="11">
        <v>43465</v>
      </c>
    </row>
    <row r="9" spans="1:4" ht="33.75" customHeight="1" x14ac:dyDescent="0.25">
      <c r="A9" s="21" t="s">
        <v>25</v>
      </c>
      <c r="B9" s="21"/>
      <c r="C9" s="21"/>
      <c r="D9" s="6"/>
    </row>
    <row r="10" spans="1:4" ht="26.25" customHeight="1" x14ac:dyDescent="0.25">
      <c r="A10" s="4" t="s">
        <v>7</v>
      </c>
      <c r="B10" s="10" t="s">
        <v>26</v>
      </c>
      <c r="C10" s="12" t="s">
        <v>27</v>
      </c>
      <c r="D10" s="17"/>
    </row>
    <row r="11" spans="1:4" ht="47.25" x14ac:dyDescent="0.25">
      <c r="A11" s="4" t="s">
        <v>8</v>
      </c>
      <c r="B11" s="10" t="s">
        <v>28</v>
      </c>
      <c r="C11" s="4" t="s">
        <v>23</v>
      </c>
      <c r="D11" s="7">
        <f>8244644.52/1.18</f>
        <v>6986986.881355932</v>
      </c>
    </row>
    <row r="12" spans="1:4" ht="63" x14ac:dyDescent="0.25">
      <c r="A12" s="4" t="s">
        <v>9</v>
      </c>
      <c r="B12" s="10" t="s">
        <v>29</v>
      </c>
      <c r="C12" s="4" t="s">
        <v>23</v>
      </c>
      <c r="D12" s="7">
        <f>10982675.01+354834.04+196927.45</f>
        <v>11534436.499999998</v>
      </c>
    </row>
    <row r="13" spans="1:4" ht="47.25" x14ac:dyDescent="0.25">
      <c r="A13" s="4" t="s">
        <v>10</v>
      </c>
      <c r="B13" s="10" t="s">
        <v>30</v>
      </c>
      <c r="C13" s="4" t="s">
        <v>23</v>
      </c>
      <c r="D13" s="7">
        <f>8695671.88/1.18-0.01</f>
        <v>7369213.4476271197</v>
      </c>
    </row>
    <row r="14" spans="1:4" ht="33" customHeight="1" x14ac:dyDescent="0.25">
      <c r="A14" s="4" t="s">
        <v>11</v>
      </c>
      <c r="B14" s="13" t="s">
        <v>31</v>
      </c>
      <c r="C14" s="4" t="s">
        <v>23</v>
      </c>
      <c r="D14" s="7">
        <f>D15+D16</f>
        <v>5152997.0338983051</v>
      </c>
    </row>
    <row r="15" spans="1:4" x14ac:dyDescent="0.25">
      <c r="A15" s="4" t="s">
        <v>12</v>
      </c>
      <c r="B15" s="14" t="s">
        <v>32</v>
      </c>
      <c r="C15" s="4" t="s">
        <v>23</v>
      </c>
      <c r="D15" s="7">
        <f>1098133.61/1.18+3584099.91/1.18+933162.28/1.18</f>
        <v>4758810</v>
      </c>
    </row>
    <row r="16" spans="1:4" ht="31.5" x14ac:dyDescent="0.25">
      <c r="A16" s="4" t="s">
        <v>13</v>
      </c>
      <c r="B16" s="14" t="s">
        <v>33</v>
      </c>
      <c r="C16" s="4" t="s">
        <v>23</v>
      </c>
      <c r="D16" s="7">
        <f>404614.51/1.18+60526.19/1.18</f>
        <v>394187.03389830515</v>
      </c>
    </row>
    <row r="17" spans="1:6" ht="40.5" customHeight="1" x14ac:dyDescent="0.25">
      <c r="A17" s="4" t="s">
        <v>14</v>
      </c>
      <c r="B17" s="13" t="s">
        <v>34</v>
      </c>
      <c r="C17" s="4" t="s">
        <v>23</v>
      </c>
      <c r="D17" s="7">
        <f>828212.27/1.18</f>
        <v>701874.80508474587</v>
      </c>
    </row>
    <row r="18" spans="1:6" ht="40.5" customHeight="1" x14ac:dyDescent="0.25">
      <c r="A18" s="4" t="s">
        <v>15</v>
      </c>
      <c r="B18" s="13" t="s">
        <v>35</v>
      </c>
      <c r="C18" s="4" t="s">
        <v>23</v>
      </c>
      <c r="D18" s="7">
        <f>75422.88+714330.42/1.18</f>
        <v>680787.64271186444</v>
      </c>
    </row>
    <row r="19" spans="1:6" ht="40.5" customHeight="1" x14ac:dyDescent="0.25">
      <c r="A19" s="4" t="s">
        <v>16</v>
      </c>
      <c r="B19" s="13" t="s">
        <v>36</v>
      </c>
      <c r="C19" s="4" t="s">
        <v>23</v>
      </c>
      <c r="D19" s="7">
        <f>132999.75+742801.49/1.18</f>
        <v>762492.53813559329</v>
      </c>
    </row>
    <row r="20" spans="1:6" ht="40.5" customHeight="1" x14ac:dyDescent="0.25">
      <c r="A20" s="4" t="s">
        <v>17</v>
      </c>
      <c r="B20" s="13" t="s">
        <v>37</v>
      </c>
      <c r="C20" s="4" t="s">
        <v>23</v>
      </c>
      <c r="D20" s="7" t="s">
        <v>41</v>
      </c>
    </row>
    <row r="21" spans="1:6" ht="40.5" customHeight="1" x14ac:dyDescent="0.25">
      <c r="A21" s="4" t="s">
        <v>18</v>
      </c>
      <c r="B21" s="13" t="s">
        <v>38</v>
      </c>
      <c r="C21" s="4" t="s">
        <v>23</v>
      </c>
      <c r="D21" s="7">
        <f>83852.49/1.18</f>
        <v>71061.432203389835</v>
      </c>
    </row>
    <row r="22" spans="1:6" ht="40.5" customHeight="1" x14ac:dyDescent="0.25">
      <c r="A22" s="4" t="s">
        <v>19</v>
      </c>
      <c r="B22" s="13" t="s">
        <v>39</v>
      </c>
      <c r="C22" s="4" t="s">
        <v>23</v>
      </c>
      <c r="D22" s="7" t="s">
        <v>41</v>
      </c>
      <c r="F22" s="2"/>
    </row>
    <row r="23" spans="1:6" ht="61.5" customHeight="1" x14ac:dyDescent="0.25">
      <c r="A23" s="22" t="s">
        <v>40</v>
      </c>
      <c r="B23" s="22"/>
      <c r="C23" s="22"/>
      <c r="D23" s="22"/>
      <c r="F23" s="2"/>
    </row>
    <row r="24" spans="1:6" x14ac:dyDescent="0.25">
      <c r="A24" s="8"/>
    </row>
  </sheetData>
  <mergeCells count="5">
    <mergeCell ref="A1:C1"/>
    <mergeCell ref="A2:C2"/>
    <mergeCell ref="A4:C4"/>
    <mergeCell ref="A9:C9"/>
    <mergeCell ref="A23:D23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1.2</vt:lpstr>
      <vt:lpstr>'Форма 1.2'!Область_печати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Матюхина А. М.</dc:creator>
  <cp:lastModifiedBy>SF100010</cp:lastModifiedBy>
  <cp:lastPrinted>2018-03-31T16:30:54Z</cp:lastPrinted>
  <dcterms:created xsi:type="dcterms:W3CDTF">2015-05-16T07:11:00Z</dcterms:created>
  <dcterms:modified xsi:type="dcterms:W3CDTF">2019-03-22T12:26:09Z</dcterms:modified>
</cp:coreProperties>
</file>